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U:\Spravki razni\"/>
    </mc:Choice>
  </mc:AlternateContent>
  <xr:revisionPtr revIDLastSave="0" documentId="13_ncr:1_{9AFFC85E-A1B4-4F90-92F9-82046BF6091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арашутно" sheetId="1" r:id="rId1"/>
    <sheet name="Стая Нач. Склад" sheetId="2" r:id="rId2"/>
    <sheet name="Склад ГП" sheetId="3" r:id="rId3"/>
    <sheet name="тоалетн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6" i="4" l="1"/>
  <c r="F57" i="4" s="1"/>
  <c r="F58" i="4" s="1"/>
  <c r="F20" i="4"/>
  <c r="F41" i="1"/>
  <c r="F40" i="1"/>
  <c r="F22" i="4" l="1"/>
  <c r="F21" i="4"/>
  <c r="F47" i="1"/>
  <c r="F48" i="1" s="1"/>
  <c r="F49" i="1" s="1"/>
  <c r="F9" i="1" l="1"/>
  <c r="F17" i="3" l="1"/>
  <c r="F31" i="1"/>
  <c r="F12" i="1"/>
  <c r="F33" i="3" l="1"/>
  <c r="F18" i="3"/>
  <c r="F19" i="3" s="1"/>
  <c r="F32" i="1"/>
  <c r="F33" i="1" s="1"/>
  <c r="F13" i="1"/>
  <c r="F14" i="1" s="1"/>
  <c r="F34" i="3" l="1"/>
</calcChain>
</file>

<file path=xl/sharedStrings.xml><?xml version="1.0" encoding="utf-8"?>
<sst xmlns="http://schemas.openxmlformats.org/spreadsheetml/2006/main" count="258" uniqueCount="92">
  <si>
    <t xml:space="preserve">  КОЛИЧЕСТВЕНО-СТОЙНОСТНА   СМЕТКА</t>
  </si>
  <si>
    <t>ОБЕКТ: Предстоящи ремонтни дейности в част от помещенията на "Интендантско обслужване" ЕАД - клон Калофер, гр. Калофер, ул. "Христо Ботев" №50</t>
  </si>
  <si>
    <t>ЧАСТ:  Архитектура - Демонтажни работи</t>
  </si>
  <si>
    <t>№</t>
  </si>
  <si>
    <t>Наименование/вид работа</t>
  </si>
  <si>
    <t>м-ка</t>
  </si>
  <si>
    <t>Кол.</t>
  </si>
  <si>
    <t xml:space="preserve">Ед. цена </t>
  </si>
  <si>
    <t>Обща цена</t>
  </si>
  <si>
    <t>Парашутна зала с прилежащо помещение</t>
  </si>
  <si>
    <t>Демонтажни работи</t>
  </si>
  <si>
    <t>дограма</t>
  </si>
  <si>
    <t>бр</t>
  </si>
  <si>
    <t>Демонтаж осветителни тела /на редове/</t>
  </si>
  <si>
    <t>Демонтаж вентилационни инсталации без транспортни разходи</t>
  </si>
  <si>
    <t>Пренасяне на дървени отпадъци до 30м, включително превоз до депо, съгласувано с Възложителя</t>
  </si>
  <si>
    <t>Пренасяне на метални отпадъци до 30м, включително превоз до депо, съгласувано с Възложителя</t>
  </si>
  <si>
    <t>т</t>
  </si>
  <si>
    <t>демонтажни работи по стени и тавани</t>
  </si>
  <si>
    <t>Изстъргване на стари бои от стени - машинно</t>
  </si>
  <si>
    <t>м2</t>
  </si>
  <si>
    <t>Изчукване на подкожушена мазилка - 30% от общата квадратура</t>
  </si>
  <si>
    <t xml:space="preserve">Пренасяне, натоварване и превоз на строителни отпадъци </t>
  </si>
  <si>
    <t>м3</t>
  </si>
  <si>
    <t>Общо:</t>
  </si>
  <si>
    <t>Непредвидени разходи 10%</t>
  </si>
  <si>
    <t>Всичко:</t>
  </si>
  <si>
    <t xml:space="preserve">  КОЛИЧЕСТВЕНО-СТОЙНОСТНА СМЕТКА</t>
  </si>
  <si>
    <t xml:space="preserve">ОБЕКТ: Предстоящи ремонтни дейности в част от помещенията на "Интендантско обслужване" ЕАД - клон Калофер, гр. Калофер, ул. "Христо Ботев" №50
</t>
  </si>
  <si>
    <t>Парашутна зала</t>
  </si>
  <si>
    <t xml:space="preserve">НОВИ СМР </t>
  </si>
  <si>
    <t>вътрешни мазилки</t>
  </si>
  <si>
    <t>Почистване и гипсова шпакловка за възстановяване на шпакловки по стени - 50% от общата квадратура</t>
  </si>
  <si>
    <t>Обръщане на прозорци - вътрешно</t>
  </si>
  <si>
    <t>м</t>
  </si>
  <si>
    <t>сухо строителство</t>
  </si>
  <si>
    <t>настилки</t>
  </si>
  <si>
    <t>бояджииски работи</t>
  </si>
  <si>
    <t>Латекс /дишащ/ по стени и тавани, двукратно, включително грунд</t>
  </si>
  <si>
    <t>Работно помещение на началник склад ОСМ</t>
  </si>
  <si>
    <t xml:space="preserve">демонтажни работи по стени </t>
  </si>
  <si>
    <t>Изстъргване на стари бои от стени до кота +3,10 - машинно</t>
  </si>
  <si>
    <t>ЧАСТ:  АС</t>
  </si>
  <si>
    <t>Почистване и гипсова шпакловка за възстановяване на шпакловки по стени - 30% от общата квадратура</t>
  </si>
  <si>
    <t xml:space="preserve">Армирана циментова замазка по под </t>
  </si>
  <si>
    <t>Полиетиленово фолио - поставя се под армирана циментова замазка</t>
  </si>
  <si>
    <t>Забележки: След демонтажа на дюшемето да се прецизира</t>
  </si>
  <si>
    <t>Склад готова продукция</t>
  </si>
  <si>
    <t>Изстъргване на стари бои от стени до кота +3,10м - машинно</t>
  </si>
  <si>
    <t>Изчукване на подкожушена мазилка - 10% от общата квадратура</t>
  </si>
  <si>
    <t>Извозване до депо, съгласувано с Възложителя</t>
  </si>
  <si>
    <t>Почистване и гипсова шпакловка за възстановяване на шпакловки по стени - 20% от общата квадратура</t>
  </si>
  <si>
    <r>
      <t>Окачен таван от</t>
    </r>
    <r>
      <rPr>
        <sz val="12"/>
        <color rgb="FFFF0000"/>
        <rFont val="Arial Narrow"/>
        <family val="2"/>
        <charset val="204"/>
      </rPr>
      <t xml:space="preserve"> </t>
    </r>
    <r>
      <rPr>
        <sz val="12"/>
        <rFont val="Arial Narrow"/>
        <family val="2"/>
        <charset val="204"/>
      </rPr>
      <t>гипскартон, включително конструкция, окачвачи и закладни части към него</t>
    </r>
  </si>
  <si>
    <t>дебелината на армираната бетонова замазка</t>
  </si>
  <si>
    <r>
      <t>Окачен таван от</t>
    </r>
    <r>
      <rPr>
        <sz val="12"/>
        <color rgb="FFFF0000"/>
        <rFont val="Arial Narrow"/>
        <family val="2"/>
        <charset val="204"/>
      </rPr>
      <t xml:space="preserve">  </t>
    </r>
    <r>
      <rPr>
        <sz val="12"/>
        <rFont val="Arial Narrow"/>
        <family val="2"/>
        <charset val="204"/>
      </rPr>
      <t>гипскартон, включително конструкция, окачвачи и закладни части към него</t>
    </r>
  </si>
  <si>
    <t>Прилежащо помещение</t>
  </si>
  <si>
    <t>Непредвидени разходи  10%</t>
  </si>
  <si>
    <t>Тоалетни</t>
  </si>
  <si>
    <t>демонтажни работи по стени</t>
  </si>
  <si>
    <t>Изстъргване на стари бои от стена /стълбище/ - машинно</t>
  </si>
  <si>
    <t>Изчукване на подкожушена мазилка - 50% от общата квадратура</t>
  </si>
  <si>
    <t>Демонтаж преградни стени от OSB плоскости, вкл. врати</t>
  </si>
  <si>
    <t>Премахване на фаянс по стени до мазилка</t>
  </si>
  <si>
    <t>Други демонтажни работи</t>
  </si>
  <si>
    <t>Демонтаж на вертикални водопроводни клонове</t>
  </si>
  <si>
    <t>Демонтаж на окачена хоризонтална водопроводна мрежа</t>
  </si>
  <si>
    <t>Демонтаж на тоалетна мивка среден формат, вкл. сифон</t>
  </si>
  <si>
    <t>бр.</t>
  </si>
  <si>
    <t>Демонтаж на смесителни батерии, вкл. бойлер</t>
  </si>
  <si>
    <t>Натоварване и извозване на строителни отпадъци на 10км</t>
  </si>
  <si>
    <t>стени от HPL</t>
  </si>
  <si>
    <t xml:space="preserve">Доставка, транспот  и монтаж на прегради за тоалетни от водоустойчиви HPL плоскости и обков от неръждаема стомана. Дебелината на фронталните и разделителните преградни стени е мин.12 или 13 мм. Вратите са 65см широки. 
Общата височина на преградите  е 200 см, като се предвижда допълнително светло разстояние в основата 10 см., включително крачета и закладни части
</t>
  </si>
  <si>
    <t>р-ри 1,56/2,00 - h2,0м - 4бр. с 2 врати</t>
  </si>
  <si>
    <t>облицовки</t>
  </si>
  <si>
    <t>Фаянсова облицовка по стени на височина 2,10м</t>
  </si>
  <si>
    <t xml:space="preserve">Машинна вароциментова мазилка по стени при санитарни възли, включително хастар под фаянс </t>
  </si>
  <si>
    <t>Водоустойчив /дишащ/ латекс по стени и тавани в мокри помещения с фаянс ,двукратно, включително грунд</t>
  </si>
  <si>
    <t xml:space="preserve"> ВОДОПРОВОДНА ИНСТАЛАЦИЯ  </t>
  </si>
  <si>
    <r>
      <t xml:space="preserve">Доставка и монтаж на PPR тръби за вътрешна водопроводна инсталация студена вода, включително фитинги, </t>
    </r>
    <r>
      <rPr>
        <b/>
        <sz val="11"/>
        <rFont val="Arial Narrow"/>
        <family val="2"/>
        <charset val="204"/>
      </rPr>
      <t xml:space="preserve">диаметър Ø20, PN16 </t>
    </r>
  </si>
  <si>
    <t>Доставка и монтаж на изолация на водопроводни тръби Ф20</t>
  </si>
  <si>
    <t>Доставка и монтаж на укрепване на  водопровод</t>
  </si>
  <si>
    <t>Доставка и монтаж на смесителна батерия за тоалетна мивка</t>
  </si>
  <si>
    <t>Доставка и монтаж на мивка 60см, вкл. сифон</t>
  </si>
  <si>
    <t>Доставка и монтаж на меки връзки 3/4" за мивки</t>
  </si>
  <si>
    <t>Доставка  и монтаж на спирателен кран за WC</t>
  </si>
  <si>
    <t>Доставка  и монтаж на спирателен кран Dn32</t>
  </si>
  <si>
    <t>Доставка  и монтаж на спирателен кран с изпразнител Dn32</t>
  </si>
  <si>
    <t>Доставка  и монтаж на филтър Dn32</t>
  </si>
  <si>
    <t>Доставка  и монтаж на обратна клапа Dn32</t>
  </si>
  <si>
    <t>Монтаж на бойлер</t>
  </si>
  <si>
    <t xml:space="preserve">Дезинфекция и изпитване на водопровод
</t>
  </si>
  <si>
    <t>Хидравлично изпитване на водопровод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</si>
</sst>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Aptos Narrow"/>
      <family val="2"/>
      <charset val="204"/>
      <scheme val="minor"/>
    </font>
    <font>
      <b/>
      <sz val="12"/>
      <name val="Arial"/>
      <family val="2"/>
      <charset val="204"/>
    </font>
    <font>
      <sz val="11"/>
      <name val="Aptos Narrow"/>
      <family val="2"/>
      <charset val="204"/>
      <scheme val="minor"/>
    </font>
    <font>
      <sz val="11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name val="Arial Narrow"/>
      <family val="2"/>
      <charset val="204"/>
    </font>
    <font>
      <sz val="10"/>
      <name val="Timok"/>
      <charset val="204"/>
    </font>
    <font>
      <b/>
      <sz val="11"/>
      <name val="Arial"/>
      <family val="2"/>
      <charset val="204"/>
    </font>
    <font>
      <b/>
      <i/>
      <sz val="1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sz val="11"/>
      <color rgb="FFFF0000"/>
      <name val="Arial Narrow"/>
      <family val="2"/>
      <charset val="204"/>
    </font>
    <font>
      <sz val="12"/>
      <name val="Arial Narrow"/>
      <family val="2"/>
    </font>
    <font>
      <sz val="11"/>
      <name val="Arial Narrow"/>
      <family val="2"/>
    </font>
    <font>
      <sz val="12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"/>
      <family val="2"/>
      <charset val="204"/>
    </font>
    <font>
      <sz val="11"/>
      <color theme="1"/>
      <name val="Arial Narrow"/>
      <family val="2"/>
      <charset val="204"/>
    </font>
    <font>
      <i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0" fillId="0" borderId="0"/>
    <xf numFmtId="0" fontId="10" fillId="0" borderId="0"/>
  </cellStyleXfs>
  <cellXfs count="1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4" fontId="3" fillId="0" borderId="0" xfId="0" applyNumberFormat="1" applyFont="1" applyAlignment="1">
      <alignment horizontal="centerContinuous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justify" vertical="justify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vertical="center"/>
    </xf>
    <xf numFmtId="0" fontId="9" fillId="0" borderId="0" xfId="0" applyFont="1"/>
    <xf numFmtId="0" fontId="9" fillId="0" borderId="1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justify" vertical="justify"/>
    </xf>
    <xf numFmtId="0" fontId="9" fillId="2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justify" vertical="justify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justify" vertical="justify"/>
    </xf>
    <xf numFmtId="0" fontId="3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justify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12" fillId="0" borderId="0" xfId="0" applyFont="1"/>
    <xf numFmtId="2" fontId="3" fillId="2" borderId="1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justify" vertical="justify"/>
    </xf>
    <xf numFmtId="0" fontId="3" fillId="2" borderId="3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vertical="center"/>
    </xf>
    <xf numFmtId="4" fontId="13" fillId="2" borderId="1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justify" vertical="top"/>
    </xf>
    <xf numFmtId="4" fontId="13" fillId="0" borderId="1" xfId="0" applyNumberFormat="1" applyFont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justify" vertical="justify"/>
    </xf>
    <xf numFmtId="0" fontId="9" fillId="0" borderId="3" xfId="0" applyFont="1" applyBorder="1" applyAlignment="1">
      <alignment horizontal="center" vertical="center"/>
    </xf>
    <xf numFmtId="4" fontId="1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justify" vertical="top"/>
    </xf>
    <xf numFmtId="4" fontId="3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justify" vertical="top"/>
    </xf>
    <xf numFmtId="4" fontId="9" fillId="0" borderId="1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0" fontId="9" fillId="2" borderId="1" xfId="0" applyFont="1" applyFill="1" applyBorder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3" fillId="0" borderId="3" xfId="0" applyFont="1" applyBorder="1" applyAlignment="1">
      <alignment horizontal="justify" vertical="justify"/>
    </xf>
    <xf numFmtId="0" fontId="2" fillId="0" borderId="0" xfId="0" applyFont="1" applyAlignment="1">
      <alignment vertical="top"/>
    </xf>
    <xf numFmtId="4" fontId="14" fillId="0" borderId="1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2" fontId="9" fillId="0" borderId="2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top"/>
    </xf>
    <xf numFmtId="2" fontId="9" fillId="0" borderId="1" xfId="0" applyNumberFormat="1" applyFont="1" applyBorder="1" applyAlignment="1">
      <alignment vertical="top"/>
    </xf>
    <xf numFmtId="2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 wrapText="1"/>
    </xf>
    <xf numFmtId="0" fontId="9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justify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 vertical="center"/>
    </xf>
    <xf numFmtId="4" fontId="3" fillId="0" borderId="0" xfId="0" applyNumberFormat="1" applyFont="1" applyFill="1" applyAlignment="1">
      <alignment horizontal="centerContinuous" vertical="center"/>
    </xf>
    <xf numFmtId="0" fontId="4" fillId="0" borderId="0" xfId="0" applyFont="1" applyFill="1" applyAlignment="1">
      <alignment horizontal="center" vertical="justify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justify" vertical="justify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justify" vertical="justify"/>
    </xf>
    <xf numFmtId="0" fontId="9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vertical="center"/>
    </xf>
    <xf numFmtId="4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justify" vertical="justify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justify" vertical="justify"/>
    </xf>
    <xf numFmtId="0" fontId="3" fillId="0" borderId="3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17" fillId="0" borderId="4" xfId="0" applyFont="1" applyFill="1" applyBorder="1" applyAlignment="1">
      <alignment horizontal="right" wrapText="1"/>
    </xf>
    <xf numFmtId="4" fontId="3" fillId="0" borderId="1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1" fontId="3" fillId="0" borderId="4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justify" vertical="justify"/>
    </xf>
    <xf numFmtId="0" fontId="3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vertical="center"/>
    </xf>
    <xf numFmtId="4" fontId="5" fillId="0" borderId="0" xfId="0" applyNumberFormat="1" applyFont="1" applyFill="1" applyAlignment="1">
      <alignment vertical="center"/>
    </xf>
    <xf numFmtId="0" fontId="12" fillId="0" borderId="0" xfId="0" applyFont="1" applyFill="1"/>
    <xf numFmtId="0" fontId="9" fillId="0" borderId="5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/>
    <xf numFmtId="0" fontId="9" fillId="0" borderId="1" xfId="0" applyFont="1" applyFill="1" applyBorder="1"/>
    <xf numFmtId="0" fontId="9" fillId="0" borderId="6" xfId="0" applyFont="1" applyFill="1" applyBorder="1"/>
    <xf numFmtId="4" fontId="12" fillId="0" borderId="1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top"/>
    </xf>
    <xf numFmtId="0" fontId="9" fillId="0" borderId="3" xfId="0" applyFont="1" applyFill="1" applyBorder="1" applyAlignment="1">
      <alignment horizontal="justify" vertical="justify" wrapText="1"/>
    </xf>
    <xf numFmtId="0" fontId="9" fillId="0" borderId="3" xfId="0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justify" vertical="justify"/>
    </xf>
    <xf numFmtId="1" fontId="9" fillId="0" borderId="1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justify" vertical="justify"/>
    </xf>
    <xf numFmtId="0" fontId="12" fillId="0" borderId="1" xfId="0" applyFont="1" applyFill="1" applyBorder="1" applyAlignment="1">
      <alignment horizontal="justify" vertical="justify"/>
    </xf>
    <xf numFmtId="0" fontId="5" fillId="0" borderId="4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3" fillId="0" borderId="1" xfId="3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 applyProtection="1">
      <alignment horizontal="right" wrapText="1"/>
      <protection locked="0"/>
    </xf>
    <xf numFmtId="0" fontId="18" fillId="0" borderId="1" xfId="0" applyFont="1" applyFill="1" applyBorder="1" applyAlignment="1">
      <alignment horizontal="left" vertical="justify" wrapText="1"/>
    </xf>
    <xf numFmtId="0" fontId="12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left" vertical="justify" wrapText="1"/>
    </xf>
    <xf numFmtId="1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top"/>
    </xf>
    <xf numFmtId="2" fontId="3" fillId="0" borderId="1" xfId="0" applyNumberFormat="1" applyFont="1" applyFill="1" applyBorder="1" applyAlignment="1" applyProtection="1">
      <alignment horizontal="right" vertical="top" wrapText="1"/>
      <protection locked="0"/>
    </xf>
  </cellXfs>
  <cellStyles count="4">
    <cellStyle name="Normal" xfId="0" builtinId="0"/>
    <cellStyle name="Normal 2 2 2 2 2" xfId="3" xr:uid="{00000000-0005-0000-0000-000001000000}"/>
    <cellStyle name="Normal_Sheet2" xfId="1" xr:uid="{00000000-0005-0000-0000-000002000000}"/>
    <cellStyle name="Normal_sof132dde bq 99060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workbookViewId="0">
      <selection activeCell="K40" sqref="K40:M40"/>
    </sheetView>
  </sheetViews>
  <sheetFormatPr defaultRowHeight="15"/>
  <cols>
    <col min="2" max="2" width="37.28515625" bestFit="1" customWidth="1"/>
  </cols>
  <sheetData>
    <row r="1" spans="1:7" ht="15.75">
      <c r="A1" s="82" t="s">
        <v>0</v>
      </c>
      <c r="B1" s="82"/>
      <c r="C1" s="82"/>
      <c r="D1" s="82"/>
      <c r="E1" s="82"/>
      <c r="F1" s="82"/>
      <c r="G1" s="1"/>
    </row>
    <row r="2" spans="1:7" ht="16.5">
      <c r="A2" s="2"/>
      <c r="B2" s="2"/>
      <c r="C2" s="3"/>
      <c r="D2" s="3"/>
      <c r="E2" s="4"/>
      <c r="F2" s="4"/>
      <c r="G2" s="1"/>
    </row>
    <row r="3" spans="1:7" ht="15.75">
      <c r="A3" s="83" t="s">
        <v>1</v>
      </c>
      <c r="B3" s="83"/>
      <c r="C3" s="83"/>
      <c r="D3" s="83"/>
      <c r="E3" s="83"/>
      <c r="F3" s="83"/>
      <c r="G3" s="1"/>
    </row>
    <row r="4" spans="1:7" ht="16.5">
      <c r="A4" s="84" t="s">
        <v>2</v>
      </c>
      <c r="B4" s="85"/>
      <c r="C4" s="85"/>
      <c r="D4" s="85"/>
      <c r="E4" s="85"/>
      <c r="F4" s="85"/>
      <c r="G4" s="1"/>
    </row>
    <row r="5" spans="1:7" ht="30">
      <c r="A5" s="5" t="s">
        <v>3</v>
      </c>
      <c r="B5" s="6" t="s">
        <v>4</v>
      </c>
      <c r="C5" s="6" t="s">
        <v>5</v>
      </c>
      <c r="D5" s="7" t="s">
        <v>6</v>
      </c>
      <c r="E5" s="8" t="s">
        <v>7</v>
      </c>
      <c r="F5" s="8" t="s">
        <v>8</v>
      </c>
      <c r="G5" s="1"/>
    </row>
    <row r="6" spans="1:7" ht="16.5">
      <c r="A6" s="9"/>
      <c r="B6" s="10" t="s">
        <v>9</v>
      </c>
      <c r="C6" s="9"/>
      <c r="D6" s="9"/>
      <c r="E6" s="11"/>
      <c r="F6" s="11"/>
      <c r="G6" s="1"/>
    </row>
    <row r="7" spans="1:7" ht="16.5">
      <c r="A7" s="12"/>
      <c r="B7" s="13" t="s">
        <v>10</v>
      </c>
      <c r="C7" s="14"/>
      <c r="D7" s="15"/>
      <c r="E7" s="16"/>
      <c r="F7" s="17"/>
      <c r="G7" s="1"/>
    </row>
    <row r="8" spans="1:7" ht="15.75">
      <c r="A8" s="21"/>
      <c r="B8" s="22" t="s">
        <v>18</v>
      </c>
      <c r="C8" s="23"/>
      <c r="D8" s="24"/>
      <c r="E8" s="18"/>
      <c r="F8" s="18"/>
      <c r="G8" s="19"/>
    </row>
    <row r="9" spans="1:7" ht="31.5">
      <c r="A9" s="20">
        <v>1</v>
      </c>
      <c r="B9" s="25" t="s">
        <v>19</v>
      </c>
      <c r="C9" s="26" t="s">
        <v>20</v>
      </c>
      <c r="D9" s="71">
        <v>115</v>
      </c>
      <c r="E9" s="27"/>
      <c r="F9" s="27">
        <f t="shared" ref="F9" si="0">D9*E9</f>
        <v>0</v>
      </c>
      <c r="G9" s="19"/>
    </row>
    <row r="10" spans="1:7" ht="31.5">
      <c r="A10" s="20">
        <v>2</v>
      </c>
      <c r="B10" s="25" t="s">
        <v>21</v>
      </c>
      <c r="C10" s="26" t="s">
        <v>20</v>
      </c>
      <c r="D10" s="71">
        <v>35</v>
      </c>
      <c r="E10" s="27"/>
      <c r="F10" s="27"/>
      <c r="G10" s="19"/>
    </row>
    <row r="11" spans="1:7" ht="33">
      <c r="A11" s="20">
        <v>3</v>
      </c>
      <c r="B11" s="28" t="s">
        <v>22</v>
      </c>
      <c r="C11" s="29" t="s">
        <v>23</v>
      </c>
      <c r="D11" s="30">
        <v>2</v>
      </c>
      <c r="E11" s="31"/>
      <c r="F11" s="31"/>
      <c r="G11" s="19"/>
    </row>
    <row r="12" spans="1:7" ht="16.5">
      <c r="A12" s="32"/>
      <c r="B12" s="28"/>
      <c r="C12" s="33"/>
      <c r="D12" s="30"/>
      <c r="E12" s="34" t="s">
        <v>24</v>
      </c>
      <c r="F12" s="34">
        <f>SUM(F8:F11)</f>
        <v>0</v>
      </c>
      <c r="G12" s="1"/>
    </row>
    <row r="13" spans="1:7" ht="16.5">
      <c r="A13" s="35"/>
      <c r="B13" s="36" t="s">
        <v>25</v>
      </c>
      <c r="C13" s="37"/>
      <c r="D13" s="38"/>
      <c r="E13" s="39"/>
      <c r="F13" s="39">
        <f>F12*0.1</f>
        <v>0</v>
      </c>
      <c r="G13" s="19"/>
    </row>
    <row r="14" spans="1:7" ht="16.5">
      <c r="A14" s="32"/>
      <c r="B14" s="28"/>
      <c r="C14" s="33"/>
      <c r="D14" s="30"/>
      <c r="E14" s="34" t="s">
        <v>26</v>
      </c>
      <c r="F14" s="34">
        <f>SUM(F12:F13)</f>
        <v>0</v>
      </c>
      <c r="G14" s="19"/>
    </row>
    <row r="15" spans="1:7">
      <c r="A15" s="1"/>
      <c r="B15" s="1"/>
      <c r="C15" s="1"/>
      <c r="D15" s="1"/>
      <c r="E15" s="1"/>
      <c r="F15" s="1"/>
    </row>
    <row r="16" spans="1:7">
      <c r="A16" s="1"/>
      <c r="B16" s="1"/>
      <c r="C16" s="1"/>
      <c r="D16" s="1"/>
      <c r="E16" s="1"/>
      <c r="F16" s="1"/>
    </row>
    <row r="17" spans="1:7" ht="15.75">
      <c r="A17" s="82" t="s">
        <v>27</v>
      </c>
      <c r="B17" s="82"/>
      <c r="C17" s="82"/>
      <c r="D17" s="82"/>
      <c r="E17" s="82"/>
      <c r="F17" s="82"/>
      <c r="G17" s="40"/>
    </row>
    <row r="18" spans="1:7" ht="16.5">
      <c r="A18" s="2"/>
      <c r="B18" s="2"/>
      <c r="C18" s="3"/>
      <c r="D18" s="3"/>
      <c r="E18" s="4"/>
      <c r="F18" s="4"/>
      <c r="G18" s="40"/>
    </row>
    <row r="19" spans="1:7" ht="15.75">
      <c r="A19" s="83" t="s">
        <v>28</v>
      </c>
      <c r="B19" s="83"/>
      <c r="C19" s="83"/>
      <c r="D19" s="83"/>
      <c r="E19" s="83"/>
      <c r="F19" s="83"/>
      <c r="G19" s="40"/>
    </row>
    <row r="20" spans="1:7" ht="15.75">
      <c r="A20" s="1"/>
      <c r="B20" s="1"/>
      <c r="C20" s="1"/>
      <c r="D20" s="40"/>
      <c r="E20" s="40"/>
      <c r="F20" s="40"/>
      <c r="G20" s="40"/>
    </row>
    <row r="21" spans="1:7" ht="30">
      <c r="A21" s="5" t="s">
        <v>3</v>
      </c>
      <c r="B21" s="6" t="s">
        <v>4</v>
      </c>
      <c r="C21" s="6" t="s">
        <v>5</v>
      </c>
      <c r="D21" s="7" t="s">
        <v>6</v>
      </c>
      <c r="E21" s="8" t="s">
        <v>7</v>
      </c>
      <c r="F21" s="8" t="s">
        <v>8</v>
      </c>
      <c r="G21" s="40"/>
    </row>
    <row r="22" spans="1:7" ht="16.5">
      <c r="A22" s="9"/>
      <c r="B22" s="10" t="s">
        <v>29</v>
      </c>
      <c r="C22" s="9"/>
      <c r="D22" s="9"/>
      <c r="E22" s="11"/>
      <c r="F22" s="11"/>
      <c r="G22" s="1"/>
    </row>
    <row r="23" spans="1:7" ht="16.5">
      <c r="A23" s="12"/>
      <c r="B23" s="13" t="s">
        <v>30</v>
      </c>
      <c r="C23" s="14"/>
      <c r="D23" s="41"/>
      <c r="E23" s="16"/>
      <c r="F23" s="16"/>
      <c r="G23" s="40"/>
    </row>
    <row r="24" spans="1:7" ht="16.5">
      <c r="A24" s="42"/>
      <c r="B24" s="43" t="s">
        <v>31</v>
      </c>
      <c r="C24" s="44"/>
      <c r="D24" s="45"/>
      <c r="E24" s="46"/>
      <c r="F24" s="46"/>
      <c r="G24" s="40"/>
    </row>
    <row r="25" spans="1:7" ht="49.5">
      <c r="A25" s="47">
        <v>1</v>
      </c>
      <c r="B25" s="48" t="s">
        <v>43</v>
      </c>
      <c r="C25" s="29" t="s">
        <v>20</v>
      </c>
      <c r="D25" s="67">
        <v>35</v>
      </c>
      <c r="E25" s="49"/>
      <c r="F25" s="31"/>
      <c r="G25" s="40"/>
    </row>
    <row r="26" spans="1:7" ht="16.5">
      <c r="A26" s="47">
        <v>2</v>
      </c>
      <c r="B26" s="48" t="s">
        <v>33</v>
      </c>
      <c r="C26" s="29" t="s">
        <v>34</v>
      </c>
      <c r="D26" s="67">
        <v>60</v>
      </c>
      <c r="E26" s="49"/>
      <c r="F26" s="31"/>
      <c r="G26" s="40"/>
    </row>
    <row r="27" spans="1:7" ht="16.5">
      <c r="A27" s="12"/>
      <c r="B27" s="13" t="s">
        <v>35</v>
      </c>
      <c r="C27" s="14"/>
      <c r="D27" s="50"/>
      <c r="E27" s="16"/>
      <c r="F27" s="16"/>
      <c r="G27" s="40"/>
    </row>
    <row r="28" spans="1:7" ht="47.25">
      <c r="A28" s="51">
        <v>3</v>
      </c>
      <c r="B28" s="52" t="s">
        <v>54</v>
      </c>
      <c r="C28" s="53" t="s">
        <v>20</v>
      </c>
      <c r="D28" s="68">
        <v>136</v>
      </c>
      <c r="E28" s="54"/>
      <c r="F28" s="27"/>
      <c r="G28" s="1"/>
    </row>
    <row r="29" spans="1:7" ht="16.5">
      <c r="A29" s="42"/>
      <c r="B29" s="43" t="s">
        <v>37</v>
      </c>
      <c r="C29" s="44"/>
      <c r="D29" s="45"/>
      <c r="E29" s="16"/>
      <c r="F29" s="16"/>
      <c r="G29" s="40"/>
    </row>
    <row r="30" spans="1:7" ht="33">
      <c r="A30" s="32">
        <v>4</v>
      </c>
      <c r="B30" s="55" t="s">
        <v>38</v>
      </c>
      <c r="C30" s="32" t="s">
        <v>20</v>
      </c>
      <c r="D30" s="69">
        <v>212</v>
      </c>
      <c r="E30" s="56"/>
      <c r="F30" s="56"/>
      <c r="G30" s="40"/>
    </row>
    <row r="31" spans="1:7" ht="16.5">
      <c r="A31" s="32"/>
      <c r="B31" s="28"/>
      <c r="C31" s="33"/>
      <c r="D31" s="30"/>
      <c r="E31" s="34" t="s">
        <v>24</v>
      </c>
      <c r="F31" s="34">
        <f>SUM(F25:F30)</f>
        <v>0</v>
      </c>
      <c r="G31" s="1"/>
    </row>
    <row r="32" spans="1:7" ht="16.5">
      <c r="A32" s="35"/>
      <c r="B32" s="36" t="s">
        <v>25</v>
      </c>
      <c r="C32" s="37"/>
      <c r="D32" s="38"/>
      <c r="E32" s="39"/>
      <c r="F32" s="39">
        <f>F31*0.1</f>
        <v>0</v>
      </c>
      <c r="G32" s="40"/>
    </row>
    <row r="33" spans="1:7" ht="16.5">
      <c r="A33" s="32"/>
      <c r="B33" s="28"/>
      <c r="C33" s="33"/>
      <c r="D33" s="30"/>
      <c r="E33" s="34" t="s">
        <v>26</v>
      </c>
      <c r="F33" s="34">
        <f>SUM(F31:F32)</f>
        <v>0</v>
      </c>
      <c r="G33" s="40"/>
    </row>
    <row r="36" spans="1:7" ht="30">
      <c r="A36" s="5" t="s">
        <v>3</v>
      </c>
      <c r="B36" s="6" t="s">
        <v>4</v>
      </c>
      <c r="C36" s="6" t="s">
        <v>5</v>
      </c>
      <c r="D36" s="7" t="s">
        <v>6</v>
      </c>
      <c r="E36" s="8" t="s">
        <v>7</v>
      </c>
      <c r="F36" s="8" t="s">
        <v>8</v>
      </c>
    </row>
    <row r="37" spans="1:7" ht="16.5">
      <c r="A37" s="9"/>
      <c r="B37" s="10" t="s">
        <v>55</v>
      </c>
      <c r="C37" s="9"/>
      <c r="D37" s="9"/>
      <c r="E37" s="11"/>
      <c r="F37" s="11"/>
    </row>
    <row r="38" spans="1:7" ht="16.5">
      <c r="A38" s="12"/>
      <c r="B38" s="13" t="s">
        <v>30</v>
      </c>
      <c r="C38" s="14"/>
      <c r="D38" s="41"/>
      <c r="E38" s="16"/>
      <c r="F38" s="16"/>
    </row>
    <row r="39" spans="1:7" ht="16.5">
      <c r="A39" s="42"/>
      <c r="B39" s="43" t="s">
        <v>31</v>
      </c>
      <c r="C39" s="44"/>
      <c r="D39" s="45"/>
      <c r="E39" s="46"/>
      <c r="F39" s="46"/>
    </row>
    <row r="40" spans="1:7" ht="49.5">
      <c r="A40" s="47">
        <v>1</v>
      </c>
      <c r="B40" s="48" t="s">
        <v>32</v>
      </c>
      <c r="C40" s="29" t="s">
        <v>20</v>
      </c>
      <c r="D40" s="67">
        <v>25</v>
      </c>
      <c r="E40" s="49"/>
      <c r="F40" s="31">
        <f>D40*E40</f>
        <v>0</v>
      </c>
    </row>
    <row r="41" spans="1:7" ht="16.5">
      <c r="A41" s="47">
        <v>2</v>
      </c>
      <c r="B41" s="48" t="s">
        <v>33</v>
      </c>
      <c r="C41" s="29" t="s">
        <v>34</v>
      </c>
      <c r="D41" s="67">
        <v>7.5</v>
      </c>
      <c r="E41" s="49"/>
      <c r="F41" s="31">
        <f>D41*E41</f>
        <v>0</v>
      </c>
    </row>
    <row r="42" spans="1:7" ht="16.5">
      <c r="A42" s="12"/>
      <c r="B42" s="13" t="s">
        <v>35</v>
      </c>
      <c r="C42" s="14"/>
      <c r="D42" s="50"/>
      <c r="E42" s="16"/>
      <c r="F42" s="16"/>
    </row>
    <row r="43" spans="1:7" ht="47.25">
      <c r="A43" s="51">
        <v>3</v>
      </c>
      <c r="B43" s="52" t="s">
        <v>52</v>
      </c>
      <c r="C43" s="53" t="s">
        <v>20</v>
      </c>
      <c r="D43" s="68">
        <v>16</v>
      </c>
      <c r="E43" s="54"/>
      <c r="F43" s="27"/>
    </row>
    <row r="44" spans="1:7" ht="16.5">
      <c r="A44" s="42"/>
      <c r="B44" s="43" t="s">
        <v>37</v>
      </c>
      <c r="C44" s="44"/>
      <c r="D44" s="45"/>
      <c r="E44" s="16"/>
      <c r="F44" s="16"/>
    </row>
    <row r="45" spans="1:7" ht="33">
      <c r="A45" s="32">
        <v>4</v>
      </c>
      <c r="B45" s="55" t="s">
        <v>38</v>
      </c>
      <c r="C45" s="32" t="s">
        <v>20</v>
      </c>
      <c r="D45" s="69"/>
      <c r="E45" s="56"/>
      <c r="F45" s="56"/>
    </row>
    <row r="46" spans="1:7" ht="16.5">
      <c r="A46" s="12"/>
      <c r="B46" s="13" t="s">
        <v>11</v>
      </c>
      <c r="C46" s="14"/>
      <c r="D46" s="41"/>
      <c r="E46" s="16"/>
      <c r="F46" s="16"/>
    </row>
    <row r="47" spans="1:7" ht="16.5">
      <c r="A47" s="32"/>
      <c r="B47" s="28"/>
      <c r="C47" s="33"/>
      <c r="D47" s="30"/>
      <c r="E47" s="34" t="s">
        <v>24</v>
      </c>
      <c r="F47" s="34">
        <f>SUM(F40:F46)</f>
        <v>0</v>
      </c>
    </row>
    <row r="48" spans="1:7" ht="16.5">
      <c r="A48" s="35"/>
      <c r="B48" s="36" t="s">
        <v>25</v>
      </c>
      <c r="C48" s="37"/>
      <c r="D48" s="38"/>
      <c r="E48" s="39"/>
      <c r="F48" s="39">
        <f>F47*0.1</f>
        <v>0</v>
      </c>
    </row>
    <row r="49" spans="1:6" ht="16.5">
      <c r="A49" s="32"/>
      <c r="B49" s="28"/>
      <c r="C49" s="33"/>
      <c r="D49" s="30"/>
      <c r="E49" s="34" t="s">
        <v>26</v>
      </c>
      <c r="F49" s="34">
        <f>SUM(F47:F48)</f>
        <v>0</v>
      </c>
    </row>
  </sheetData>
  <mergeCells count="5">
    <mergeCell ref="A17:F17"/>
    <mergeCell ref="A19:F19"/>
    <mergeCell ref="A1:F1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topLeftCell="A27" workbookViewId="0">
      <selection activeCell="E9" sqref="E9"/>
    </sheetView>
  </sheetViews>
  <sheetFormatPr defaultColWidth="9.140625" defaultRowHeight="15"/>
  <cols>
    <col min="1" max="1" width="4.85546875" style="1" customWidth="1"/>
    <col min="2" max="2" width="56.42578125" style="1" customWidth="1"/>
    <col min="3" max="3" width="6.42578125" style="1" customWidth="1"/>
    <col min="4" max="4" width="9.140625" style="1"/>
    <col min="5" max="5" width="8.7109375" style="1" customWidth="1"/>
    <col min="6" max="6" width="11.42578125" style="1" customWidth="1"/>
    <col min="7" max="16384" width="9.140625" style="1"/>
  </cols>
  <sheetData>
    <row r="1" spans="1:8" ht="15.75">
      <c r="A1" s="82" t="s">
        <v>0</v>
      </c>
      <c r="B1" s="82"/>
      <c r="C1" s="82"/>
      <c r="D1" s="82"/>
      <c r="E1" s="82"/>
      <c r="F1" s="82"/>
    </row>
    <row r="2" spans="1:8" ht="16.5">
      <c r="A2" s="2"/>
      <c r="B2" s="2"/>
      <c r="C2" s="3"/>
      <c r="D2" s="3"/>
      <c r="E2" s="4"/>
      <c r="F2" s="4"/>
    </row>
    <row r="3" spans="1:8" ht="15.75">
      <c r="A3" s="83" t="s">
        <v>1</v>
      </c>
      <c r="B3" s="83"/>
      <c r="C3" s="83"/>
      <c r="D3" s="83"/>
      <c r="E3" s="83"/>
      <c r="F3" s="83"/>
    </row>
    <row r="4" spans="1:8" ht="16.5">
      <c r="A4" s="84" t="s">
        <v>2</v>
      </c>
      <c r="B4" s="85"/>
      <c r="C4" s="85"/>
      <c r="D4" s="85"/>
      <c r="E4" s="85"/>
      <c r="F4" s="85"/>
    </row>
    <row r="5" spans="1:8" ht="30">
      <c r="A5" s="5" t="s">
        <v>3</v>
      </c>
      <c r="B5" s="6" t="s">
        <v>4</v>
      </c>
      <c r="C5" s="6" t="s">
        <v>5</v>
      </c>
      <c r="D5" s="7" t="s">
        <v>6</v>
      </c>
      <c r="E5" s="8" t="s">
        <v>7</v>
      </c>
      <c r="F5" s="8" t="s">
        <v>8</v>
      </c>
    </row>
    <row r="6" spans="1:8" ht="16.5">
      <c r="A6" s="9"/>
      <c r="B6" s="10" t="s">
        <v>39</v>
      </c>
      <c r="C6" s="9"/>
      <c r="D6" s="9"/>
      <c r="E6" s="11"/>
      <c r="F6" s="11"/>
    </row>
    <row r="7" spans="1:8" ht="16.5">
      <c r="A7" s="12"/>
      <c r="B7" s="13" t="s">
        <v>10</v>
      </c>
      <c r="C7" s="14"/>
      <c r="D7" s="15"/>
      <c r="E7" s="16"/>
      <c r="F7" s="17"/>
    </row>
    <row r="8" spans="1:8" s="19" customFormat="1" ht="15.75">
      <c r="A8" s="21"/>
      <c r="B8" s="22" t="s">
        <v>40</v>
      </c>
      <c r="C8" s="23"/>
      <c r="D8" s="24"/>
      <c r="E8" s="18"/>
      <c r="F8" s="18"/>
    </row>
    <row r="9" spans="1:8" s="59" customFormat="1" ht="18.75" customHeight="1">
      <c r="A9" s="20">
        <v>1</v>
      </c>
      <c r="B9" s="57" t="s">
        <v>41</v>
      </c>
      <c r="C9" s="20" t="s">
        <v>20</v>
      </c>
      <c r="D9" s="70">
        <v>21</v>
      </c>
      <c r="E9" s="58">
        <v>3.8</v>
      </c>
      <c r="F9" s="58"/>
    </row>
    <row r="10" spans="1:8" s="19" customFormat="1" ht="31.5">
      <c r="A10" s="20">
        <v>2</v>
      </c>
      <c r="B10" s="25" t="s">
        <v>21</v>
      </c>
      <c r="C10" s="26" t="s">
        <v>20</v>
      </c>
      <c r="D10" s="71">
        <v>6.5</v>
      </c>
      <c r="E10" s="27">
        <v>8.1999999999999993</v>
      </c>
      <c r="F10" s="27"/>
    </row>
    <row r="11" spans="1:8" ht="16.5">
      <c r="A11" s="32"/>
      <c r="B11" s="28"/>
      <c r="C11" s="33"/>
      <c r="D11" s="30"/>
      <c r="E11" s="34" t="s">
        <v>24</v>
      </c>
      <c r="F11" s="34"/>
    </row>
    <row r="12" spans="1:8" s="19" customFormat="1" ht="16.5">
      <c r="A12" s="35"/>
      <c r="B12" s="36" t="s">
        <v>25</v>
      </c>
      <c r="C12" s="37"/>
      <c r="D12" s="38"/>
      <c r="E12" s="39"/>
      <c r="F12" s="39"/>
      <c r="H12" s="1"/>
    </row>
    <row r="13" spans="1:8" s="19" customFormat="1" ht="15.75" customHeight="1">
      <c r="A13" s="32"/>
      <c r="B13" s="28"/>
      <c r="C13" s="33"/>
      <c r="D13" s="30"/>
      <c r="E13" s="34" t="s">
        <v>26</v>
      </c>
      <c r="F13" s="34"/>
      <c r="H13" s="1"/>
    </row>
    <row r="14" spans="1:8" s="19" customFormat="1" ht="15.75">
      <c r="A14" s="1"/>
      <c r="B14" s="1"/>
      <c r="C14" s="1"/>
      <c r="D14" s="1"/>
      <c r="E14" s="1"/>
      <c r="F14" s="1"/>
      <c r="H14" s="1"/>
    </row>
    <row r="15" spans="1:8" ht="16.5" customHeight="1">
      <c r="A15" s="35"/>
      <c r="B15" s="36"/>
      <c r="C15" s="37"/>
      <c r="D15" s="38"/>
      <c r="E15" s="39"/>
      <c r="F15" s="39"/>
    </row>
    <row r="16" spans="1:8" ht="16.5">
      <c r="A16" s="35"/>
      <c r="B16" s="36"/>
      <c r="C16" s="37"/>
      <c r="D16" s="38"/>
      <c r="E16" s="39"/>
      <c r="F16" s="39"/>
    </row>
    <row r="17" spans="1:8" ht="15.75">
      <c r="A17" s="82" t="s">
        <v>0</v>
      </c>
      <c r="B17" s="82"/>
      <c r="C17" s="82"/>
      <c r="D17" s="82"/>
      <c r="E17" s="82"/>
      <c r="F17" s="82"/>
    </row>
    <row r="18" spans="1:8" ht="16.5">
      <c r="A18" s="2"/>
      <c r="B18" s="2"/>
      <c r="C18" s="3"/>
      <c r="D18" s="3"/>
      <c r="E18" s="4"/>
      <c r="F18" s="4"/>
    </row>
    <row r="19" spans="1:8" s="19" customFormat="1" ht="31.5" customHeight="1">
      <c r="A19" s="83" t="s">
        <v>28</v>
      </c>
      <c r="B19" s="83"/>
      <c r="C19" s="83"/>
      <c r="D19" s="83"/>
      <c r="E19" s="83"/>
      <c r="F19" s="83"/>
    </row>
    <row r="20" spans="1:8" s="19" customFormat="1" ht="31.5" customHeight="1">
      <c r="A20" s="84" t="s">
        <v>42</v>
      </c>
      <c r="B20" s="85"/>
      <c r="C20" s="85"/>
      <c r="D20" s="85"/>
      <c r="E20" s="85"/>
      <c r="F20" s="85"/>
    </row>
    <row r="21" spans="1:8" s="19" customFormat="1" ht="30">
      <c r="A21" s="5" t="s">
        <v>3</v>
      </c>
      <c r="B21" s="6" t="s">
        <v>4</v>
      </c>
      <c r="C21" s="6" t="s">
        <v>5</v>
      </c>
      <c r="D21" s="7" t="s">
        <v>6</v>
      </c>
      <c r="E21" s="8" t="s">
        <v>7</v>
      </c>
      <c r="F21" s="8" t="s">
        <v>8</v>
      </c>
    </row>
    <row r="22" spans="1:8" s="19" customFormat="1" ht="18" customHeight="1">
      <c r="A22" s="9"/>
      <c r="B22" s="10" t="s">
        <v>39</v>
      </c>
      <c r="C22" s="9"/>
      <c r="D22" s="9"/>
      <c r="E22" s="11"/>
      <c r="F22" s="11"/>
    </row>
    <row r="23" spans="1:8" s="61" customFormat="1" ht="16.5">
      <c r="A23" s="12"/>
      <c r="B23" s="13" t="s">
        <v>30</v>
      </c>
      <c r="C23" s="14"/>
      <c r="D23" s="41"/>
      <c r="E23" s="16"/>
      <c r="F23" s="16"/>
    </row>
    <row r="24" spans="1:8" s="61" customFormat="1" ht="16.5">
      <c r="A24" s="42"/>
      <c r="B24" s="43" t="s">
        <v>31</v>
      </c>
      <c r="C24" s="44"/>
      <c r="D24" s="45"/>
      <c r="E24" s="46"/>
      <c r="F24" s="46"/>
    </row>
    <row r="25" spans="1:8" s="61" customFormat="1" ht="33">
      <c r="A25" s="47">
        <v>1</v>
      </c>
      <c r="B25" s="48" t="s">
        <v>43</v>
      </c>
      <c r="C25" s="29" t="s">
        <v>20</v>
      </c>
      <c r="D25" s="67">
        <v>6.5</v>
      </c>
      <c r="E25" s="49"/>
      <c r="F25" s="31"/>
    </row>
    <row r="26" spans="1:8" s="63" customFormat="1" ht="16.5">
      <c r="A26" s="12"/>
      <c r="B26" s="13" t="s">
        <v>35</v>
      </c>
      <c r="C26" s="14"/>
      <c r="D26" s="50"/>
      <c r="E26" s="16"/>
      <c r="F26" s="16"/>
      <c r="G26" s="62"/>
    </row>
    <row r="27" spans="1:8" s="19" customFormat="1" ht="31.5">
      <c r="A27" s="51">
        <v>2</v>
      </c>
      <c r="B27" s="52" t="s">
        <v>52</v>
      </c>
      <c r="C27" s="53" t="s">
        <v>20</v>
      </c>
      <c r="D27" s="68">
        <v>8</v>
      </c>
      <c r="E27" s="54"/>
      <c r="F27" s="27"/>
    </row>
    <row r="28" spans="1:8" s="19" customFormat="1" ht="16.5">
      <c r="A28" s="42"/>
      <c r="B28" s="43" t="s">
        <v>36</v>
      </c>
      <c r="C28" s="44"/>
      <c r="D28" s="45"/>
      <c r="E28" s="16"/>
      <c r="F28" s="16"/>
    </row>
    <row r="29" spans="1:8" s="19" customFormat="1" ht="15.75" customHeight="1">
      <c r="A29" s="32">
        <v>3</v>
      </c>
      <c r="B29" s="64" t="s">
        <v>44</v>
      </c>
      <c r="C29" s="29" t="s">
        <v>20</v>
      </c>
      <c r="D29" s="67">
        <v>8</v>
      </c>
      <c r="E29" s="31"/>
      <c r="F29" s="31"/>
    </row>
    <row r="30" spans="1:8" s="19" customFormat="1" ht="31.5">
      <c r="A30" s="51">
        <v>4</v>
      </c>
      <c r="B30" s="52" t="s">
        <v>45</v>
      </c>
      <c r="C30" s="53" t="s">
        <v>20</v>
      </c>
      <c r="D30" s="68">
        <v>8</v>
      </c>
      <c r="E30" s="54"/>
      <c r="F30" s="27"/>
      <c r="H30" s="1"/>
    </row>
    <row r="31" spans="1:8" ht="18" customHeight="1">
      <c r="A31" s="42"/>
      <c r="B31" s="43" t="s">
        <v>37</v>
      </c>
      <c r="C31" s="44"/>
      <c r="D31" s="45"/>
      <c r="E31" s="16"/>
      <c r="F31" s="16"/>
    </row>
    <row r="32" spans="1:8" ht="16.5">
      <c r="A32" s="32">
        <v>5</v>
      </c>
      <c r="B32" s="55" t="s">
        <v>38</v>
      </c>
      <c r="C32" s="32" t="s">
        <v>20</v>
      </c>
      <c r="D32" s="69">
        <v>31</v>
      </c>
      <c r="E32" s="56"/>
      <c r="F32" s="56"/>
    </row>
    <row r="33" spans="1:6" ht="16.5">
      <c r="A33" s="32"/>
      <c r="B33" s="28"/>
      <c r="C33" s="33"/>
      <c r="D33" s="30"/>
      <c r="E33" s="34" t="s">
        <v>24</v>
      </c>
      <c r="F33" s="34"/>
    </row>
    <row r="34" spans="1:6" ht="16.5">
      <c r="A34" s="35"/>
      <c r="B34" s="36" t="s">
        <v>56</v>
      </c>
      <c r="C34" s="37"/>
      <c r="D34" s="38"/>
      <c r="E34" s="39"/>
      <c r="F34" s="39"/>
    </row>
    <row r="35" spans="1:6" ht="16.5">
      <c r="A35" s="32"/>
      <c r="B35" s="28"/>
      <c r="C35" s="33"/>
      <c r="D35" s="30"/>
      <c r="E35" s="34" t="s">
        <v>26</v>
      </c>
      <c r="F35" s="34"/>
    </row>
    <row r="36" spans="1:6" ht="16.5">
      <c r="A36" s="35"/>
      <c r="B36" s="36"/>
      <c r="C36" s="37"/>
      <c r="D36" s="38"/>
      <c r="E36" s="39"/>
      <c r="F36" s="39"/>
    </row>
    <row r="38" spans="1:6">
      <c r="B38" s="81" t="s">
        <v>46</v>
      </c>
      <c r="C38" s="81"/>
      <c r="D38" s="65"/>
    </row>
    <row r="39" spans="1:6">
      <c r="B39" s="65" t="s">
        <v>53</v>
      </c>
      <c r="C39" s="65"/>
      <c r="D39" s="65"/>
    </row>
    <row r="40" spans="1:6">
      <c r="B40" s="65"/>
      <c r="C40" s="65"/>
      <c r="D40" s="65"/>
    </row>
  </sheetData>
  <mergeCells count="7">
    <mergeCell ref="B38:C38"/>
    <mergeCell ref="A1:F1"/>
    <mergeCell ref="A3:F3"/>
    <mergeCell ref="A4:F4"/>
    <mergeCell ref="A17:F17"/>
    <mergeCell ref="A19:F19"/>
    <mergeCell ref="A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"/>
  <sheetViews>
    <sheetView workbookViewId="0">
      <selection activeCell="F69" sqref="F69"/>
    </sheetView>
  </sheetViews>
  <sheetFormatPr defaultRowHeight="15"/>
  <cols>
    <col min="1" max="1" width="4.85546875" customWidth="1"/>
    <col min="2" max="2" width="52.42578125" customWidth="1"/>
    <col min="3" max="3" width="6.42578125" customWidth="1"/>
    <col min="4" max="4" width="6.42578125" bestFit="1" customWidth="1"/>
    <col min="5" max="5" width="8.7109375" customWidth="1"/>
    <col min="6" max="6" width="9.140625" bestFit="1" customWidth="1"/>
  </cols>
  <sheetData>
    <row r="1" spans="1:6" ht="15.75">
      <c r="A1" s="82" t="s">
        <v>0</v>
      </c>
      <c r="B1" s="82"/>
      <c r="C1" s="82"/>
      <c r="D1" s="82"/>
      <c r="E1" s="82"/>
      <c r="F1" s="82"/>
    </row>
    <row r="2" spans="1:6" ht="16.5">
      <c r="A2" s="2"/>
      <c r="B2" s="2"/>
      <c r="C2" s="3"/>
      <c r="D2" s="3"/>
      <c r="E2" s="4"/>
      <c r="F2" s="4"/>
    </row>
    <row r="3" spans="1:6" ht="15.75">
      <c r="A3" s="83" t="s">
        <v>1</v>
      </c>
      <c r="B3" s="83"/>
      <c r="C3" s="83"/>
      <c r="D3" s="83"/>
      <c r="E3" s="83"/>
      <c r="F3" s="83"/>
    </row>
    <row r="4" spans="1:6" ht="16.5">
      <c r="A4" s="84" t="s">
        <v>2</v>
      </c>
      <c r="B4" s="85"/>
      <c r="C4" s="85"/>
      <c r="D4" s="85"/>
      <c r="E4" s="85"/>
      <c r="F4" s="85"/>
    </row>
    <row r="5" spans="1:6" ht="30">
      <c r="A5" s="5" t="s">
        <v>3</v>
      </c>
      <c r="B5" s="6" t="s">
        <v>4</v>
      </c>
      <c r="C5" s="6" t="s">
        <v>5</v>
      </c>
      <c r="D5" s="7" t="s">
        <v>6</v>
      </c>
      <c r="E5" s="8" t="s">
        <v>7</v>
      </c>
      <c r="F5" s="8" t="s">
        <v>8</v>
      </c>
    </row>
    <row r="6" spans="1:6" ht="16.5">
      <c r="A6" s="9"/>
      <c r="B6" s="10" t="s">
        <v>47</v>
      </c>
      <c r="C6" s="9"/>
      <c r="D6" s="9"/>
      <c r="E6" s="11"/>
      <c r="F6" s="11"/>
    </row>
    <row r="7" spans="1:6" ht="16.5">
      <c r="A7" s="12"/>
      <c r="B7" s="13" t="s">
        <v>10</v>
      </c>
      <c r="C7" s="14"/>
      <c r="D7" s="15"/>
      <c r="E7" s="16"/>
      <c r="F7" s="17"/>
    </row>
    <row r="8" spans="1:6" ht="15.75">
      <c r="A8" s="20">
        <v>3</v>
      </c>
      <c r="B8" s="72" t="s">
        <v>13</v>
      </c>
      <c r="C8" s="26" t="s">
        <v>12</v>
      </c>
      <c r="D8" s="73">
        <v>6</v>
      </c>
      <c r="E8" s="74"/>
      <c r="F8" s="74"/>
    </row>
    <row r="9" spans="1:6" ht="31.5">
      <c r="A9" s="20">
        <v>4</v>
      </c>
      <c r="B9" s="75" t="s">
        <v>14</v>
      </c>
      <c r="C9" s="76" t="s">
        <v>12</v>
      </c>
      <c r="D9" s="77">
        <v>1</v>
      </c>
      <c r="E9" s="74"/>
      <c r="F9" s="74"/>
    </row>
    <row r="10" spans="1:6" ht="31.5">
      <c r="A10" s="20">
        <v>5</v>
      </c>
      <c r="B10" s="52" t="s">
        <v>15</v>
      </c>
      <c r="C10" s="53" t="s">
        <v>12</v>
      </c>
      <c r="D10" s="78">
        <v>13</v>
      </c>
      <c r="E10" s="27"/>
      <c r="F10" s="27"/>
    </row>
    <row r="11" spans="1:6" ht="31.5">
      <c r="A11" s="20">
        <v>6</v>
      </c>
      <c r="B11" s="52" t="s">
        <v>16</v>
      </c>
      <c r="C11" s="53" t="s">
        <v>17</v>
      </c>
      <c r="D11" s="71">
        <v>0.7</v>
      </c>
      <c r="E11" s="27"/>
      <c r="F11" s="27"/>
    </row>
    <row r="12" spans="1:6" ht="15.75">
      <c r="A12" s="21"/>
      <c r="B12" s="22" t="s">
        <v>18</v>
      </c>
      <c r="C12" s="23"/>
      <c r="D12" s="24"/>
      <c r="E12" s="18"/>
      <c r="F12" s="18"/>
    </row>
    <row r="13" spans="1:6" s="80" customFormat="1" ht="31.5">
      <c r="A13" s="26">
        <v>7</v>
      </c>
      <c r="B13" s="79" t="s">
        <v>48</v>
      </c>
      <c r="C13" s="26" t="s">
        <v>20</v>
      </c>
      <c r="D13" s="71">
        <v>240</v>
      </c>
      <c r="E13" s="66"/>
      <c r="F13" s="27"/>
    </row>
    <row r="14" spans="1:6" ht="31.5">
      <c r="A14" s="20">
        <v>8</v>
      </c>
      <c r="B14" s="25" t="s">
        <v>49</v>
      </c>
      <c r="C14" s="26" t="s">
        <v>20</v>
      </c>
      <c r="D14" s="71">
        <v>24</v>
      </c>
      <c r="E14" s="27"/>
      <c r="F14" s="27"/>
    </row>
    <row r="15" spans="1:6" ht="15.75">
      <c r="A15" s="21"/>
      <c r="B15" s="22" t="s">
        <v>50</v>
      </c>
      <c r="C15" s="23"/>
      <c r="D15" s="60"/>
      <c r="E15" s="18"/>
      <c r="F15" s="18"/>
    </row>
    <row r="16" spans="1:6" ht="16.5">
      <c r="A16" s="20">
        <v>9</v>
      </c>
      <c r="B16" s="28" t="s">
        <v>22</v>
      </c>
      <c r="C16" s="29" t="s">
        <v>23</v>
      </c>
      <c r="D16" s="30">
        <v>1.25</v>
      </c>
      <c r="E16" s="31"/>
      <c r="F16" s="31"/>
    </row>
    <row r="17" spans="1:6" ht="16.5">
      <c r="A17" s="32"/>
      <c r="B17" s="28"/>
      <c r="C17" s="33"/>
      <c r="D17" s="30"/>
      <c r="E17" s="34" t="s">
        <v>24</v>
      </c>
      <c r="F17" s="34">
        <f>SUM(F8:F16)</f>
        <v>0</v>
      </c>
    </row>
    <row r="18" spans="1:6" ht="16.5">
      <c r="A18" s="35"/>
      <c r="B18" s="36" t="s">
        <v>25</v>
      </c>
      <c r="C18" s="37"/>
      <c r="D18" s="38"/>
      <c r="E18" s="39"/>
      <c r="F18" s="39">
        <f>F17*0.1</f>
        <v>0</v>
      </c>
    </row>
    <row r="19" spans="1:6" ht="16.5">
      <c r="A19" s="32"/>
      <c r="B19" s="28"/>
      <c r="C19" s="33"/>
      <c r="D19" s="30"/>
      <c r="E19" s="34" t="s">
        <v>26</v>
      </c>
      <c r="F19" s="34">
        <f>SUM(F17:F18)</f>
        <v>0</v>
      </c>
    </row>
    <row r="22" spans="1:6" ht="30">
      <c r="A22" s="5" t="s">
        <v>3</v>
      </c>
      <c r="B22" s="6" t="s">
        <v>4</v>
      </c>
      <c r="C22" s="6" t="s">
        <v>5</v>
      </c>
      <c r="D22" s="7" t="s">
        <v>6</v>
      </c>
      <c r="E22" s="8" t="s">
        <v>7</v>
      </c>
      <c r="F22" s="8" t="s">
        <v>8</v>
      </c>
    </row>
    <row r="23" spans="1:6" ht="16.5">
      <c r="A23" s="9"/>
      <c r="B23" s="10" t="s">
        <v>47</v>
      </c>
      <c r="C23" s="9"/>
      <c r="D23" s="9"/>
      <c r="E23" s="11"/>
      <c r="F23" s="11"/>
    </row>
    <row r="24" spans="1:6" ht="16.5">
      <c r="A24" s="12"/>
      <c r="B24" s="13" t="s">
        <v>30</v>
      </c>
      <c r="C24" s="14"/>
      <c r="D24" s="41"/>
      <c r="E24" s="16"/>
      <c r="F24" s="16"/>
    </row>
    <row r="25" spans="1:6" ht="16.5">
      <c r="A25" s="42"/>
      <c r="B25" s="43" t="s">
        <v>31</v>
      </c>
      <c r="C25" s="44"/>
      <c r="D25" s="45"/>
      <c r="E25" s="46"/>
      <c r="F25" s="46"/>
    </row>
    <row r="26" spans="1:6" ht="33">
      <c r="A26" s="47">
        <v>1</v>
      </c>
      <c r="B26" s="48" t="s">
        <v>51</v>
      </c>
      <c r="C26" s="29" t="s">
        <v>20</v>
      </c>
      <c r="D26" s="67">
        <v>48</v>
      </c>
      <c r="E26" s="49"/>
      <c r="F26" s="31"/>
    </row>
    <row r="27" spans="1:6" ht="16.5">
      <c r="A27" s="47">
        <v>2</v>
      </c>
      <c r="B27" s="48" t="s">
        <v>33</v>
      </c>
      <c r="C27" s="29" t="s">
        <v>34</v>
      </c>
      <c r="D27" s="67">
        <v>65.8</v>
      </c>
      <c r="E27" s="49"/>
      <c r="F27" s="31"/>
    </row>
    <row r="28" spans="1:6" ht="16.5">
      <c r="A28" s="12"/>
      <c r="B28" s="13" t="s">
        <v>35</v>
      </c>
      <c r="C28" s="14"/>
      <c r="D28" s="50"/>
      <c r="E28" s="16"/>
      <c r="F28" s="16"/>
    </row>
    <row r="29" spans="1:6" ht="31.5">
      <c r="A29" s="51">
        <v>3</v>
      </c>
      <c r="B29" s="52" t="s">
        <v>52</v>
      </c>
      <c r="C29" s="53" t="s">
        <v>20</v>
      </c>
      <c r="D29" s="68">
        <v>360.5</v>
      </c>
      <c r="E29" s="54"/>
      <c r="F29" s="27"/>
    </row>
    <row r="30" spans="1:6" ht="16.5">
      <c r="A30" s="42"/>
      <c r="B30" s="43" t="s">
        <v>37</v>
      </c>
      <c r="C30" s="44"/>
      <c r="D30" s="45"/>
      <c r="E30" s="16"/>
      <c r="F30" s="16"/>
    </row>
    <row r="31" spans="1:6" ht="33">
      <c r="A31" s="32">
        <v>4</v>
      </c>
      <c r="B31" s="55" t="s">
        <v>38</v>
      </c>
      <c r="C31" s="32" t="s">
        <v>20</v>
      </c>
      <c r="D31" s="69">
        <v>635</v>
      </c>
      <c r="E31" s="56"/>
      <c r="F31" s="56"/>
    </row>
    <row r="32" spans="1:6" ht="16.5">
      <c r="A32" s="32"/>
      <c r="B32" s="28"/>
      <c r="C32" s="33"/>
      <c r="D32" s="30"/>
      <c r="E32" s="34" t="s">
        <v>24</v>
      </c>
      <c r="F32" s="34"/>
    </row>
    <row r="33" spans="1:6" ht="16.5">
      <c r="A33" s="35"/>
      <c r="B33" s="36" t="s">
        <v>25</v>
      </c>
      <c r="C33" s="37"/>
      <c r="D33" s="38"/>
      <c r="E33" s="39"/>
      <c r="F33" s="39">
        <f>F32*0.1</f>
        <v>0</v>
      </c>
    </row>
    <row r="34" spans="1:6" ht="16.5">
      <c r="A34" s="32"/>
      <c r="B34" s="28"/>
      <c r="C34" s="33"/>
      <c r="D34" s="30"/>
      <c r="E34" s="34" t="s">
        <v>26</v>
      </c>
      <c r="F34" s="34">
        <f>SUM(F32:F33)</f>
        <v>0</v>
      </c>
    </row>
  </sheetData>
  <mergeCells count="3">
    <mergeCell ref="A1:F1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414D-360D-4859-B938-4816D103ACF5}">
  <dimension ref="A1:F58"/>
  <sheetViews>
    <sheetView tabSelected="1" topLeftCell="A46" workbookViewId="0">
      <selection activeCell="A35" sqref="A1:XFD1048576"/>
    </sheetView>
  </sheetViews>
  <sheetFormatPr defaultRowHeight="15"/>
  <cols>
    <col min="1" max="1" width="4.7109375" style="87" customWidth="1"/>
    <col min="2" max="2" width="52.28515625" style="87" customWidth="1"/>
    <col min="3" max="3" width="6" style="87" customWidth="1"/>
    <col min="4" max="4" width="6.28515625" style="87" customWidth="1"/>
    <col min="5" max="5" width="8" style="87" customWidth="1"/>
    <col min="6" max="6" width="9.28515625" style="87" customWidth="1"/>
    <col min="7" max="16384" width="9.140625" style="87"/>
  </cols>
  <sheetData>
    <row r="1" spans="1:6" ht="15.75">
      <c r="A1" s="86" t="s">
        <v>0</v>
      </c>
      <c r="B1" s="86"/>
      <c r="C1" s="86"/>
      <c r="D1" s="86"/>
      <c r="E1" s="86"/>
      <c r="F1" s="86"/>
    </row>
    <row r="2" spans="1:6" ht="16.5">
      <c r="A2" s="88"/>
      <c r="B2" s="88"/>
      <c r="C2" s="89"/>
      <c r="D2" s="89"/>
      <c r="E2" s="90"/>
      <c r="F2" s="90"/>
    </row>
    <row r="3" spans="1:6" ht="36" customHeight="1">
      <c r="A3" s="91" t="s">
        <v>28</v>
      </c>
      <c r="B3" s="91"/>
      <c r="C3" s="91"/>
      <c r="D3" s="91"/>
      <c r="E3" s="91"/>
      <c r="F3" s="91"/>
    </row>
    <row r="5" spans="1:6" ht="30">
      <c r="A5" s="92" t="s">
        <v>3</v>
      </c>
      <c r="B5" s="93" t="s">
        <v>4</v>
      </c>
      <c r="C5" s="93" t="s">
        <v>5</v>
      </c>
      <c r="D5" s="94" t="s">
        <v>6</v>
      </c>
      <c r="E5" s="95" t="s">
        <v>7</v>
      </c>
      <c r="F5" s="95" t="s">
        <v>8</v>
      </c>
    </row>
    <row r="6" spans="1:6" ht="16.5">
      <c r="A6" s="96"/>
      <c r="B6" s="97" t="s">
        <v>57</v>
      </c>
      <c r="C6" s="96"/>
      <c r="D6" s="96"/>
      <c r="E6" s="98"/>
      <c r="F6" s="98"/>
    </row>
    <row r="7" spans="1:6" ht="16.5">
      <c r="A7" s="99"/>
      <c r="B7" s="100" t="s">
        <v>10</v>
      </c>
      <c r="C7" s="101"/>
      <c r="D7" s="102"/>
      <c r="E7" s="103"/>
      <c r="F7" s="104"/>
    </row>
    <row r="8" spans="1:6" ht="15.75">
      <c r="A8" s="105"/>
      <c r="B8" s="106" t="s">
        <v>58</v>
      </c>
      <c r="C8" s="107"/>
      <c r="D8" s="108"/>
      <c r="E8" s="109"/>
      <c r="F8" s="109"/>
    </row>
    <row r="9" spans="1:6" ht="31.5">
      <c r="A9" s="105">
        <v>1</v>
      </c>
      <c r="B9" s="110" t="s">
        <v>59</v>
      </c>
      <c r="C9" s="107" t="s">
        <v>20</v>
      </c>
      <c r="D9" s="108">
        <v>23</v>
      </c>
      <c r="E9" s="109"/>
      <c r="F9" s="109"/>
    </row>
    <row r="10" spans="1:6" ht="31.5">
      <c r="A10" s="105">
        <v>2</v>
      </c>
      <c r="B10" s="110" t="s">
        <v>60</v>
      </c>
      <c r="C10" s="107" t="s">
        <v>20</v>
      </c>
      <c r="D10" s="108">
        <v>12</v>
      </c>
      <c r="E10" s="109"/>
      <c r="F10" s="109"/>
    </row>
    <row r="11" spans="1:6" ht="31.5">
      <c r="A11" s="105">
        <v>3</v>
      </c>
      <c r="B11" s="111" t="s">
        <v>61</v>
      </c>
      <c r="C11" s="112" t="s">
        <v>20</v>
      </c>
      <c r="D11" s="113">
        <v>14</v>
      </c>
      <c r="E11" s="114"/>
      <c r="F11" s="114"/>
    </row>
    <row r="12" spans="1:6" ht="15.75">
      <c r="A12" s="105">
        <v>4</v>
      </c>
      <c r="B12" s="110" t="s">
        <v>62</v>
      </c>
      <c r="C12" s="107" t="s">
        <v>20</v>
      </c>
      <c r="D12" s="108">
        <v>8.4</v>
      </c>
      <c r="E12" s="109"/>
      <c r="F12" s="109"/>
    </row>
    <row r="13" spans="1:6" ht="16.5">
      <c r="A13" s="105">
        <v>5</v>
      </c>
      <c r="B13" s="115" t="s">
        <v>22</v>
      </c>
      <c r="C13" s="116" t="s">
        <v>23</v>
      </c>
      <c r="D13" s="117">
        <v>1.4</v>
      </c>
      <c r="E13" s="103"/>
      <c r="F13" s="103"/>
    </row>
    <row r="14" spans="1:6" ht="15.75">
      <c r="A14" s="105"/>
      <c r="B14" s="106" t="s">
        <v>63</v>
      </c>
      <c r="C14" s="107"/>
      <c r="D14" s="108"/>
      <c r="E14" s="109"/>
      <c r="F14" s="109"/>
    </row>
    <row r="15" spans="1:6" ht="16.5">
      <c r="A15" s="118">
        <v>6</v>
      </c>
      <c r="B15" s="119" t="s">
        <v>64</v>
      </c>
      <c r="C15" s="120" t="s">
        <v>34</v>
      </c>
      <c r="D15" s="121">
        <v>4</v>
      </c>
      <c r="E15" s="122"/>
      <c r="F15" s="122"/>
    </row>
    <row r="16" spans="1:6" ht="16.5">
      <c r="A16" s="118">
        <v>7</v>
      </c>
      <c r="B16" s="119" t="s">
        <v>65</v>
      </c>
      <c r="C16" s="120" t="s">
        <v>34</v>
      </c>
      <c r="D16" s="123">
        <v>3</v>
      </c>
      <c r="E16" s="122"/>
      <c r="F16" s="122"/>
    </row>
    <row r="17" spans="1:6" ht="16.5">
      <c r="A17" s="118">
        <v>8</v>
      </c>
      <c r="B17" s="119" t="s">
        <v>66</v>
      </c>
      <c r="C17" s="120" t="s">
        <v>67</v>
      </c>
      <c r="D17" s="124">
        <v>1</v>
      </c>
      <c r="E17" s="122"/>
      <c r="F17" s="122"/>
    </row>
    <row r="18" spans="1:6" ht="16.5">
      <c r="A18" s="118">
        <v>9</v>
      </c>
      <c r="B18" s="119" t="s">
        <v>68</v>
      </c>
      <c r="C18" s="120" t="s">
        <v>67</v>
      </c>
      <c r="D18" s="124">
        <v>1</v>
      </c>
      <c r="E18" s="122"/>
      <c r="F18" s="122"/>
    </row>
    <row r="19" spans="1:6" ht="16.5">
      <c r="A19" s="118">
        <v>10</v>
      </c>
      <c r="B19" s="125" t="s">
        <v>69</v>
      </c>
      <c r="C19" s="116" t="s">
        <v>23</v>
      </c>
      <c r="D19" s="126">
        <v>1</v>
      </c>
      <c r="E19" s="103"/>
      <c r="F19" s="127"/>
    </row>
    <row r="20" spans="1:6" ht="16.5">
      <c r="A20" s="99"/>
      <c r="B20" s="115"/>
      <c r="C20" s="101"/>
      <c r="D20" s="117"/>
      <c r="E20" s="128" t="s">
        <v>24</v>
      </c>
      <c r="F20" s="128">
        <f>SUM(F8:F19)</f>
        <v>0</v>
      </c>
    </row>
    <row r="21" spans="1:6" ht="16.5">
      <c r="A21" s="129"/>
      <c r="B21" s="130" t="s">
        <v>25</v>
      </c>
      <c r="C21" s="131"/>
      <c r="D21" s="132"/>
      <c r="E21" s="133"/>
      <c r="F21" s="133">
        <f>F20*0.1</f>
        <v>0</v>
      </c>
    </row>
    <row r="22" spans="1:6" ht="16.5">
      <c r="A22" s="99"/>
      <c r="B22" s="115"/>
      <c r="C22" s="101"/>
      <c r="D22" s="117"/>
      <c r="E22" s="128" t="s">
        <v>26</v>
      </c>
      <c r="F22" s="128">
        <f>SUM(F20:F21)</f>
        <v>0</v>
      </c>
    </row>
    <row r="28" spans="1:6" ht="30">
      <c r="A28" s="92" t="s">
        <v>3</v>
      </c>
      <c r="B28" s="93" t="s">
        <v>4</v>
      </c>
      <c r="C28" s="93" t="s">
        <v>5</v>
      </c>
      <c r="D28" s="94" t="s">
        <v>6</v>
      </c>
      <c r="E28" s="95" t="s">
        <v>7</v>
      </c>
      <c r="F28" s="95" t="s">
        <v>8</v>
      </c>
    </row>
    <row r="29" spans="1:6" s="134" customFormat="1" ht="16.5">
      <c r="A29" s="96"/>
      <c r="B29" s="97" t="s">
        <v>57</v>
      </c>
      <c r="C29" s="96"/>
      <c r="D29" s="96"/>
      <c r="E29" s="98"/>
      <c r="F29" s="98"/>
    </row>
    <row r="30" spans="1:6" s="134" customFormat="1" ht="16.5">
      <c r="A30" s="99"/>
      <c r="B30" s="100" t="s">
        <v>30</v>
      </c>
      <c r="C30" s="101"/>
      <c r="D30" s="102"/>
      <c r="E30" s="103"/>
      <c r="F30" s="104"/>
    </row>
    <row r="31" spans="1:6" s="134" customFormat="1" ht="15.75">
      <c r="A31" s="135"/>
      <c r="B31" s="106" t="s">
        <v>35</v>
      </c>
      <c r="C31" s="136"/>
      <c r="D31" s="137"/>
      <c r="E31" s="138"/>
      <c r="F31" s="139"/>
    </row>
    <row r="32" spans="1:6" s="134" customFormat="1" ht="15.75">
      <c r="A32" s="105"/>
      <c r="B32" s="106" t="s">
        <v>70</v>
      </c>
      <c r="C32" s="107"/>
      <c r="D32" s="108"/>
      <c r="E32" s="140"/>
      <c r="F32" s="109"/>
    </row>
    <row r="33" spans="1:6" s="134" customFormat="1" ht="130.5" customHeight="1">
      <c r="A33" s="141"/>
      <c r="B33" s="142" t="s">
        <v>71</v>
      </c>
      <c r="C33" s="143"/>
      <c r="D33" s="144"/>
      <c r="E33" s="140"/>
      <c r="F33" s="109"/>
    </row>
    <row r="34" spans="1:6" s="134" customFormat="1" ht="15.75">
      <c r="A34" s="141">
        <v>1</v>
      </c>
      <c r="B34" s="145" t="s">
        <v>72</v>
      </c>
      <c r="C34" s="143" t="s">
        <v>12</v>
      </c>
      <c r="D34" s="146">
        <v>1</v>
      </c>
      <c r="E34" s="140"/>
      <c r="F34" s="109"/>
    </row>
    <row r="35" spans="1:6" s="134" customFormat="1" ht="15.75">
      <c r="A35" s="141"/>
      <c r="B35" s="147" t="s">
        <v>73</v>
      </c>
      <c r="C35" s="143"/>
      <c r="D35" s="144"/>
      <c r="E35" s="140"/>
      <c r="F35" s="140"/>
    </row>
    <row r="36" spans="1:6" s="134" customFormat="1" ht="15.75">
      <c r="A36" s="105">
        <v>2</v>
      </c>
      <c r="B36" s="110" t="s">
        <v>74</v>
      </c>
      <c r="C36" s="107" t="s">
        <v>20</v>
      </c>
      <c r="D36" s="108">
        <v>8.4</v>
      </c>
      <c r="E36" s="140"/>
      <c r="F36" s="109"/>
    </row>
    <row r="37" spans="1:6" s="134" customFormat="1" ht="15.75">
      <c r="A37" s="141"/>
      <c r="B37" s="147" t="s">
        <v>31</v>
      </c>
      <c r="C37" s="143"/>
      <c r="D37" s="144"/>
      <c r="E37" s="140"/>
      <c r="F37" s="140"/>
    </row>
    <row r="38" spans="1:6" s="134" customFormat="1" ht="31.5">
      <c r="A38" s="141">
        <v>3</v>
      </c>
      <c r="B38" s="145" t="s">
        <v>75</v>
      </c>
      <c r="C38" s="143" t="s">
        <v>20</v>
      </c>
      <c r="D38" s="144">
        <v>10</v>
      </c>
      <c r="E38" s="140"/>
      <c r="F38" s="109"/>
    </row>
    <row r="39" spans="1:6" s="134" customFormat="1" ht="15.75">
      <c r="A39" s="141"/>
      <c r="B39" s="147" t="s">
        <v>37</v>
      </c>
      <c r="C39" s="143"/>
      <c r="D39" s="144"/>
      <c r="E39" s="140"/>
      <c r="F39" s="140"/>
    </row>
    <row r="40" spans="1:6" s="134" customFormat="1" ht="47.25">
      <c r="A40" s="105">
        <v>4</v>
      </c>
      <c r="B40" s="148" t="s">
        <v>76</v>
      </c>
      <c r="C40" s="107" t="s">
        <v>20</v>
      </c>
      <c r="D40" s="108">
        <v>6.2</v>
      </c>
      <c r="E40" s="140"/>
      <c r="F40" s="109"/>
    </row>
    <row r="41" spans="1:6" s="134" customFormat="1" ht="16.5">
      <c r="A41" s="149" t="s">
        <v>77</v>
      </c>
      <c r="B41" s="150"/>
      <c r="C41" s="150"/>
      <c r="D41" s="150"/>
      <c r="E41" s="150"/>
      <c r="F41" s="151"/>
    </row>
    <row r="42" spans="1:6" s="134" customFormat="1" ht="49.5">
      <c r="A42" s="101">
        <v>5</v>
      </c>
      <c r="B42" s="152" t="s">
        <v>78</v>
      </c>
      <c r="C42" s="153" t="s">
        <v>34</v>
      </c>
      <c r="D42" s="154">
        <v>7</v>
      </c>
      <c r="E42" s="154"/>
      <c r="F42" s="155"/>
    </row>
    <row r="43" spans="1:6" s="157" customFormat="1" ht="17.25" customHeight="1">
      <c r="A43" s="101">
        <v>6</v>
      </c>
      <c r="B43" s="156" t="s">
        <v>79</v>
      </c>
      <c r="C43" s="153" t="s">
        <v>34</v>
      </c>
      <c r="D43" s="154">
        <v>7</v>
      </c>
      <c r="E43" s="154"/>
      <c r="F43" s="155"/>
    </row>
    <row r="44" spans="1:6" s="134" customFormat="1" ht="16.5">
      <c r="A44" s="101">
        <v>7</v>
      </c>
      <c r="B44" s="158" t="s">
        <v>80</v>
      </c>
      <c r="C44" s="153" t="s">
        <v>67</v>
      </c>
      <c r="D44" s="159">
        <v>10</v>
      </c>
      <c r="E44" s="154"/>
      <c r="F44" s="155"/>
    </row>
    <row r="45" spans="1:6" ht="33">
      <c r="A45" s="101">
        <v>8</v>
      </c>
      <c r="B45" s="158" t="s">
        <v>81</v>
      </c>
      <c r="C45" s="153" t="s">
        <v>67</v>
      </c>
      <c r="D45" s="159">
        <v>1</v>
      </c>
      <c r="E45" s="154"/>
      <c r="F45" s="155"/>
    </row>
    <row r="46" spans="1:6" ht="16.5">
      <c r="A46" s="101">
        <v>9</v>
      </c>
      <c r="B46" s="158" t="s">
        <v>82</v>
      </c>
      <c r="C46" s="153" t="s">
        <v>67</v>
      </c>
      <c r="D46" s="159">
        <v>1</v>
      </c>
      <c r="E46" s="154"/>
      <c r="F46" s="155"/>
    </row>
    <row r="47" spans="1:6" ht="16.5">
      <c r="A47" s="101">
        <v>10</v>
      </c>
      <c r="B47" s="158" t="s">
        <v>83</v>
      </c>
      <c r="C47" s="153" t="s">
        <v>67</v>
      </c>
      <c r="D47" s="159">
        <v>2</v>
      </c>
      <c r="E47" s="154"/>
      <c r="F47" s="155"/>
    </row>
    <row r="48" spans="1:6" ht="16.5">
      <c r="A48" s="101">
        <v>11</v>
      </c>
      <c r="B48" s="119" t="s">
        <v>84</v>
      </c>
      <c r="C48" s="153" t="s">
        <v>67</v>
      </c>
      <c r="D48" s="159">
        <v>2</v>
      </c>
      <c r="E48" s="154"/>
      <c r="F48" s="155"/>
    </row>
    <row r="49" spans="1:6" ht="16.5">
      <c r="A49" s="101">
        <v>12</v>
      </c>
      <c r="B49" s="119" t="s">
        <v>85</v>
      </c>
      <c r="C49" s="153" t="s">
        <v>67</v>
      </c>
      <c r="D49" s="159">
        <v>1</v>
      </c>
      <c r="E49" s="154"/>
      <c r="F49" s="155"/>
    </row>
    <row r="50" spans="1:6" ht="16.5">
      <c r="A50" s="101">
        <v>13</v>
      </c>
      <c r="B50" s="119" t="s">
        <v>86</v>
      </c>
      <c r="C50" s="153" t="s">
        <v>67</v>
      </c>
      <c r="D50" s="159">
        <v>1</v>
      </c>
      <c r="E50" s="154"/>
      <c r="F50" s="155"/>
    </row>
    <row r="51" spans="1:6" ht="16.5">
      <c r="A51" s="101">
        <v>14</v>
      </c>
      <c r="B51" s="119" t="s">
        <v>87</v>
      </c>
      <c r="C51" s="153" t="s">
        <v>67</v>
      </c>
      <c r="D51" s="159">
        <v>1</v>
      </c>
      <c r="E51" s="154"/>
      <c r="F51" s="155"/>
    </row>
    <row r="52" spans="1:6" ht="16.5">
      <c r="A52" s="101">
        <v>15</v>
      </c>
      <c r="B52" s="119" t="s">
        <v>88</v>
      </c>
      <c r="C52" s="153" t="s">
        <v>67</v>
      </c>
      <c r="D52" s="159">
        <v>1</v>
      </c>
      <c r="E52" s="154"/>
      <c r="F52" s="155"/>
    </row>
    <row r="53" spans="1:6" ht="16.5">
      <c r="A53" s="101">
        <v>16</v>
      </c>
      <c r="B53" s="119" t="s">
        <v>89</v>
      </c>
      <c r="C53" s="153" t="s">
        <v>67</v>
      </c>
      <c r="D53" s="159">
        <v>1</v>
      </c>
      <c r="E53" s="154"/>
      <c r="F53" s="155"/>
    </row>
    <row r="54" spans="1:6" ht="14.25" customHeight="1">
      <c r="A54" s="101">
        <v>17</v>
      </c>
      <c r="B54" s="160" t="s">
        <v>90</v>
      </c>
      <c r="C54" s="99" t="s">
        <v>34</v>
      </c>
      <c r="D54" s="161">
        <v>7</v>
      </c>
      <c r="E54" s="161"/>
      <c r="F54" s="162"/>
    </row>
    <row r="55" spans="1:6" ht="16.5">
      <c r="A55" s="101">
        <v>18</v>
      </c>
      <c r="B55" s="158" t="s">
        <v>91</v>
      </c>
      <c r="C55" s="153" t="s">
        <v>34</v>
      </c>
      <c r="D55" s="161">
        <v>7</v>
      </c>
      <c r="E55" s="154"/>
      <c r="F55" s="155"/>
    </row>
    <row r="56" spans="1:6" ht="16.5">
      <c r="A56" s="99"/>
      <c r="B56" s="115"/>
      <c r="C56" s="101"/>
      <c r="D56" s="117"/>
      <c r="E56" s="128" t="s">
        <v>24</v>
      </c>
      <c r="F56" s="128">
        <f>SUM(F34:F55)</f>
        <v>0</v>
      </c>
    </row>
    <row r="57" spans="1:6" ht="16.5">
      <c r="A57" s="129"/>
      <c r="B57" s="130" t="s">
        <v>25</v>
      </c>
      <c r="C57" s="131"/>
      <c r="D57" s="132"/>
      <c r="E57" s="133"/>
      <c r="F57" s="133">
        <f>F56*0.1</f>
        <v>0</v>
      </c>
    </row>
    <row r="58" spans="1:6" ht="16.5">
      <c r="A58" s="99"/>
      <c r="B58" s="115"/>
      <c r="C58" s="101"/>
      <c r="D58" s="117"/>
      <c r="E58" s="128" t="s">
        <v>26</v>
      </c>
      <c r="F58" s="128">
        <f>SUM(F56:F57)</f>
        <v>0</v>
      </c>
    </row>
  </sheetData>
  <mergeCells count="2">
    <mergeCell ref="A1:F1"/>
    <mergeCell ref="A3:F3"/>
  </mergeCells>
  <dataValidations count="1">
    <dataValidation type="list" errorStyle="information" allowBlank="1" showInputMessage="1" showErrorMessage="1" errorTitle="ПРЕДУПРЕЖДЕНИЕ" error="Въвеждате несъществуваща или нова мярка !!!" sqref="C42:C55" xr:uid="{8EB94045-5B8A-4C2A-BC9C-261B83AD1619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B23442516B3964197D0E9DEC1948988" ma:contentTypeVersion="5" ma:contentTypeDescription="Създаване на нов документ" ma:contentTypeScope="" ma:versionID="679c49af3200949a889bc609f4ebd5b9">
  <xsd:schema xmlns:xsd="http://www.w3.org/2001/XMLSchema" xmlns:xs="http://www.w3.org/2001/XMLSchema" xmlns:p="http://schemas.microsoft.com/office/2006/metadata/properties" xmlns:ns3="be222a14-5d44-4496-b41c-a4bcbb0f0e29" targetNamespace="http://schemas.microsoft.com/office/2006/metadata/properties" ma:root="true" ma:fieldsID="11f0721c3bbeb5dc1a9d14a66185f645" ns3:_="">
    <xsd:import namespace="be222a14-5d44-4496-b41c-a4bcbb0f0e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22a14-5d44-4496-b41c-a4bcbb0f0e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70CB40-EA03-4481-BA1A-C8A2028E73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861715-164A-4283-BE6D-A6231F420256}">
  <ds:schemaRefs>
    <ds:schemaRef ds:uri="http://www.w3.org/XML/1998/namespace"/>
    <ds:schemaRef ds:uri="http://schemas.microsoft.com/office/2006/documentManagement/types"/>
    <ds:schemaRef ds:uri="be222a14-5d44-4496-b41c-a4bcbb0f0e29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8D54453-3E25-4C0F-BCD3-1BF74581E6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22a14-5d44-4496-b41c-a4bcbb0f0e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Парашутно</vt:lpstr>
      <vt:lpstr>Стая Нач. Склад</vt:lpstr>
      <vt:lpstr>Склад ГП</vt:lpstr>
      <vt:lpstr>тоалетни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Емил Ботов</dc:creator>
  <cp:lastModifiedBy>d.guseva@intob.bg</cp:lastModifiedBy>
  <dcterms:created xsi:type="dcterms:W3CDTF">2026-05-20T13:42:18Z</dcterms:created>
  <dcterms:modified xsi:type="dcterms:W3CDTF">2026-06-16T10:57:24Z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0x0101008B23442516B3964197D0E9DEC1948988</vt:lpwstr>
  </property>
</Properties>
</file>